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CONGRESO\8 REZAGO\"/>
    </mc:Choice>
  </mc:AlternateContent>
  <xr:revisionPtr revIDLastSave="0" documentId="13_ncr:1_{F8C25FAE-E9A2-4D3C-8E90-465610EBA9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6" i="1" l="1"/>
  <c r="R15" i="1"/>
  <c r="S16" i="1"/>
  <c r="S15" i="1"/>
</calcChain>
</file>

<file path=xl/sharedStrings.xml><?xml version="1.0" encoding="utf-8"?>
<sst xmlns="http://schemas.openxmlformats.org/spreadsheetml/2006/main" count="199" uniqueCount="62">
  <si>
    <t>Año Fiscal:</t>
  </si>
  <si>
    <t/>
  </si>
  <si>
    <t>Vigencia:</t>
  </si>
  <si>
    <t>Reservas</t>
  </si>
  <si>
    <t>Periodo:</t>
  </si>
  <si>
    <t>Enero-Marzo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</si>
  <si>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</si>
  <si>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</si>
  <si>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</si>
  <si>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</si>
  <si>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</si>
  <si>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</si>
  <si>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</si>
  <si>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</si>
  <si>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</si>
  <si>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</si>
  <si>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</si>
  <si>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</si>
  <si>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</si>
  <si>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</si>
  <si>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</si>
  <si>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</si>
  <si>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VALOR MAXIMO A CONSTITUIR</t>
  </si>
  <si>
    <t>VALOR CONSTITUIDO</t>
  </si>
  <si>
    <t>COMPROMISO</t>
  </si>
  <si>
    <t>OBLIGACION</t>
  </si>
  <si>
    <t>ORDEN PAGO</t>
  </si>
  <si>
    <t>PAGOS</t>
  </si>
  <si>
    <t>32-01-04</t>
  </si>
  <si>
    <t>AUTORIDAD NACIONAL DE LICENCIAS AMBIENTALES ANLA</t>
  </si>
  <si>
    <t>A-02-02-02-008-004</t>
  </si>
  <si>
    <t>A</t>
  </si>
  <si>
    <t>02</t>
  </si>
  <si>
    <t>008</t>
  </si>
  <si>
    <t>004</t>
  </si>
  <si>
    <t>Nación</t>
  </si>
  <si>
    <t>11</t>
  </si>
  <si>
    <t>SSF</t>
  </si>
  <si>
    <t>SERVICIOS DE TELECOMUNICACIONES, TRANSMISIÓN Y SUMINISTRO DE INFORMACIÓN</t>
  </si>
  <si>
    <t>C-3201-0900-1-0-3201025-02</t>
  </si>
  <si>
    <t>C</t>
  </si>
  <si>
    <t>3201</t>
  </si>
  <si>
    <t>0900</t>
  </si>
  <si>
    <t>1</t>
  </si>
  <si>
    <t>0</t>
  </si>
  <si>
    <t>3201025</t>
  </si>
  <si>
    <t>10</t>
  </si>
  <si>
    <t>CSF</t>
  </si>
  <si>
    <t>ADQUISICIÓN DE BIENES Y SERVICIOS - SERVICIO DE LICENCIAMIENTO AMBIENTAL - FORTALECIMIENTO DE LOS PROCESOS DE LA EVALUACION Y EL SEGUIMIENTO DE LAS LICENCIAS, PERMISOS Y TRAMITES AMBIENTALES EN EL TERRITORIO NACIONAL</t>
  </si>
  <si>
    <t>C-3201-0900-1-0-3201026-02</t>
  </si>
  <si>
    <t>3201026</t>
  </si>
  <si>
    <t>ADQUISICIÓN DE BIENES Y SERVICIOS - SERVICIO DE SEGUIMIENTO DEL LICENCIAMIENTO AMBIENTAL - FORTALECIMIENTO DE LOS PROCESOS DE LA EVALUACION Y EL SEGUIMIENTO DE LAS LICENCIAS, PERMISOS Y TRAMITES AMBIENTALES EN EL TERRITORIO NACIONAL</t>
  </si>
  <si>
    <t>C-3299-0900-2-0-3299065-02</t>
  </si>
  <si>
    <t>3299</t>
  </si>
  <si>
    <t>2</t>
  </si>
  <si>
    <t>3299065</t>
  </si>
  <si>
    <t>ADQUISICIÓN DE BIENES Y SERVICIOS - SERVICIOS TECNOLÓGICOS  - FORTALECIMIENTO DE LA GESTION INSTITUCIONAL Y TECNOLOGICA DE LA AUTORIDAD NACIONAL DE LICENCIAS AMBIENTALES EN EL TERRITORIO  NACIONAL</t>
  </si>
  <si>
    <t>APR VIGENTE 2023</t>
  </si>
  <si>
    <t>FUNCIONAMIENTO</t>
  </si>
  <si>
    <t>INVERSION</t>
  </si>
  <si>
    <t>% RESERVAS FUN</t>
  </si>
  <si>
    <t>% RESERVAS 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</si>
</sst>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1240A]&quot;$&quot;\ #,##0.00;\-&quot;$&quot;\ #,##0.00"/>
    <numFmt numFmtId="168" formatCode="_-* #,##0.00_-;\-* #,##0.00_-;_-* &quot;-&quot;??_-;_-@_-"/>
    <numFmt numFmtId="169" formatCode="_-* #,##0_-;\-* #,##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8" fontId="5" fillId="0" borderId="0" applyFont="0" applyFill="0" applyBorder="0" applyAlignment="0" applyProtection="0"/>
  </cellStyleXfs>
  <cellXfs count="1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0" fontId="3" fillId="0" borderId="1" xfId="0" applyNumberFormat="1" applyFont="1" applyFill="1" applyBorder="1" applyAlignment="1">
      <alignment horizontal="righ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2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horizontal="right" vertical="center" wrapText="1" readingOrder="1"/>
    </xf>
    <xf numFmtId="43" fontId="1" fillId="0" borderId="0" xfId="1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 indent="1"/>
    </xf>
    <xf numFmtId="169" fontId="1" fillId="0" borderId="0" xfId="3" applyNumberFormat="1" applyFont="1" applyFill="1" applyBorder="1"/>
    <xf numFmtId="0" fontId="1" fillId="0" borderId="0" xfId="0" applyFont="1" applyFill="1" applyBorder="1"/>
    <xf numFmtId="10" fontId="1" fillId="0" borderId="0" xfId="2" applyNumberFormat="1" applyFont="1" applyFill="1" applyBorder="1"/>
  </cellXfs>
  <cellStyles count="4">
    <cellStyle name="Millares" xfId="1" builtinId="3"/>
    <cellStyle name="Millares 2" xfId="3" xr:uid="{3C2A78AF-A135-431B-9913-E7190472AE14}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"/>
  <sheetViews>
    <sheetView showGridLines="0" tabSelected="1" workbookViewId="0">
      <selection activeCell="T12" sqref="T12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17" width="18.42578125" customWidth="1"/>
    <col min="18" max="18" width="17.85546875" customWidth="1"/>
    <col min="19" max="22" width="18.85546875" customWidth="1"/>
    <col min="23" max="23" width="0" hidden="1" customWidth="1"/>
    <col min="24" max="24" width="6.42578125" customWidth="1"/>
  </cols>
  <sheetData>
    <row r="1" spans="1:22" x14ac:dyDescent="0.25">
      <c r="A1" s="1" t="s">
        <v>0</v>
      </c>
      <c r="B1" s="2">
        <v>2024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  <c r="N1" s="3" t="s">
        <v>1</v>
      </c>
      <c r="O1" s="3" t="s">
        <v>1</v>
      </c>
      <c r="P1" s="3" t="s">
        <v>1</v>
      </c>
      <c r="Q1" s="3" t="s">
        <v>1</v>
      </c>
      <c r="R1" s="3" t="s">
        <v>1</v>
      </c>
      <c r="S1" s="3" t="s">
        <v>1</v>
      </c>
      <c r="T1" s="3" t="s">
        <v>1</v>
      </c>
      <c r="U1" s="3" t="s">
        <v>1</v>
      </c>
      <c r="V1" s="3" t="s">
        <v>1</v>
      </c>
    </row>
    <row r="2" spans="1:22" x14ac:dyDescent="0.25">
      <c r="A2" s="1" t="s">
        <v>2</v>
      </c>
      <c r="B2" s="1" t="s">
        <v>3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3" t="s">
        <v>1</v>
      </c>
      <c r="J2" s="3" t="s">
        <v>1</v>
      </c>
      <c r="K2" s="3" t="s">
        <v>1</v>
      </c>
      <c r="L2" s="3" t="s">
        <v>1</v>
      </c>
      <c r="M2" s="3" t="s">
        <v>1</v>
      </c>
      <c r="N2" s="3" t="s">
        <v>1</v>
      </c>
      <c r="O2" s="3" t="s">
        <v>1</v>
      </c>
      <c r="P2" s="3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  <c r="V2" s="3" t="s">
        <v>1</v>
      </c>
    </row>
    <row r="3" spans="1:22" x14ac:dyDescent="0.25">
      <c r="A3" s="1" t="s">
        <v>4</v>
      </c>
      <c r="B3" s="1" t="s">
        <v>5</v>
      </c>
      <c r="C3" s="3" t="s">
        <v>1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1</v>
      </c>
      <c r="L3" s="3" t="s">
        <v>1</v>
      </c>
      <c r="M3" s="3" t="s">
        <v>1</v>
      </c>
      <c r="N3" s="3" t="s">
        <v>1</v>
      </c>
      <c r="O3" s="3" t="s">
        <v>1</v>
      </c>
      <c r="P3" s="3" t="s">
        <v>1</v>
      </c>
      <c r="Q3" s="3" t="s">
        <v>1</v>
      </c>
      <c r="R3" s="3" t="s">
        <v>1</v>
      </c>
      <c r="S3" s="3" t="s">
        <v>1</v>
      </c>
      <c r="T3" s="3" t="s">
        <v>1</v>
      </c>
      <c r="U3" s="3" t="s">
        <v>1</v>
      </c>
      <c r="V3" s="3" t="s">
        <v>1</v>
      </c>
    </row>
    <row r="4" spans="1:22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</row>
    <row r="5" spans="1:22" ht="45" x14ac:dyDescent="0.25">
      <c r="A5" s="4" t="s">
        <v>28</v>
      </c>
      <c r="B5" s="5" t="s">
        <v>29</v>
      </c>
      <c r="C5" s="6" t="s">
        <v>30</v>
      </c>
      <c r="D5" s="4" t="s">
        <v>31</v>
      </c>
      <c r="E5" s="4" t="s">
        <v>32</v>
      </c>
      <c r="F5" s="4" t="s">
        <v>32</v>
      </c>
      <c r="G5" s="4" t="s">
        <v>32</v>
      </c>
      <c r="H5" s="4" t="s">
        <v>33</v>
      </c>
      <c r="I5" s="4" t="s">
        <v>34</v>
      </c>
      <c r="J5" s="4"/>
      <c r="K5" s="4"/>
      <c r="L5" s="4"/>
      <c r="M5" s="4" t="s">
        <v>35</v>
      </c>
      <c r="N5" s="4" t="s">
        <v>36</v>
      </c>
      <c r="O5" s="4" t="s">
        <v>37</v>
      </c>
      <c r="P5" s="5" t="s">
        <v>38</v>
      </c>
      <c r="Q5" s="7" t="s">
        <v>1</v>
      </c>
      <c r="R5" s="7" t="s">
        <v>1</v>
      </c>
      <c r="S5" s="8">
        <v>7699300</v>
      </c>
      <c r="T5" s="8">
        <v>0</v>
      </c>
      <c r="U5" s="8">
        <v>0</v>
      </c>
      <c r="V5" s="8">
        <v>0</v>
      </c>
    </row>
    <row r="6" spans="1:22" ht="101.25" x14ac:dyDescent="0.25">
      <c r="A6" s="4" t="s">
        <v>28</v>
      </c>
      <c r="B6" s="5" t="s">
        <v>29</v>
      </c>
      <c r="C6" s="6" t="s">
        <v>39</v>
      </c>
      <c r="D6" s="4" t="s">
        <v>40</v>
      </c>
      <c r="E6" s="4" t="s">
        <v>41</v>
      </c>
      <c r="F6" s="4" t="s">
        <v>42</v>
      </c>
      <c r="G6" s="4" t="s">
        <v>43</v>
      </c>
      <c r="H6" s="4" t="s">
        <v>44</v>
      </c>
      <c r="I6" s="4" t="s">
        <v>45</v>
      </c>
      <c r="J6" s="4" t="s">
        <v>32</v>
      </c>
      <c r="K6" s="4" t="s">
        <v>1</v>
      </c>
      <c r="L6" s="4" t="s">
        <v>1</v>
      </c>
      <c r="M6" s="4" t="s">
        <v>35</v>
      </c>
      <c r="N6" s="4" t="s">
        <v>46</v>
      </c>
      <c r="O6" s="4" t="s">
        <v>47</v>
      </c>
      <c r="P6" s="5" t="s">
        <v>48</v>
      </c>
      <c r="Q6" s="7" t="s">
        <v>1</v>
      </c>
      <c r="R6" s="7" t="s">
        <v>1</v>
      </c>
      <c r="S6" s="8">
        <v>50300626</v>
      </c>
      <c r="T6" s="8">
        <v>50300626</v>
      </c>
      <c r="U6" s="8">
        <v>50300626</v>
      </c>
      <c r="V6" s="8">
        <v>50300626</v>
      </c>
    </row>
    <row r="7" spans="1:22" ht="112.5" x14ac:dyDescent="0.25">
      <c r="A7" s="4" t="s">
        <v>28</v>
      </c>
      <c r="B7" s="5" t="s">
        <v>29</v>
      </c>
      <c r="C7" s="6" t="s">
        <v>49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50</v>
      </c>
      <c r="J7" s="4" t="s">
        <v>32</v>
      </c>
      <c r="K7" s="4" t="s">
        <v>1</v>
      </c>
      <c r="L7" s="4" t="s">
        <v>1</v>
      </c>
      <c r="M7" s="4" t="s">
        <v>35</v>
      </c>
      <c r="N7" s="4" t="s">
        <v>46</v>
      </c>
      <c r="O7" s="4" t="s">
        <v>47</v>
      </c>
      <c r="P7" s="5" t="s">
        <v>51</v>
      </c>
      <c r="Q7" s="7" t="s">
        <v>1</v>
      </c>
      <c r="R7" s="7" t="s">
        <v>1</v>
      </c>
      <c r="S7" s="8">
        <v>193966500</v>
      </c>
      <c r="T7" s="8">
        <v>193966500</v>
      </c>
      <c r="U7" s="8">
        <v>193966500</v>
      </c>
      <c r="V7" s="8">
        <v>193966500</v>
      </c>
    </row>
    <row r="8" spans="1:22" ht="101.25" x14ac:dyDescent="0.25">
      <c r="A8" s="4" t="s">
        <v>28</v>
      </c>
      <c r="B8" s="5" t="s">
        <v>29</v>
      </c>
      <c r="C8" s="6" t="s">
        <v>52</v>
      </c>
      <c r="D8" s="4" t="s">
        <v>40</v>
      </c>
      <c r="E8" s="4" t="s">
        <v>53</v>
      </c>
      <c r="F8" s="4" t="s">
        <v>42</v>
      </c>
      <c r="G8" s="4" t="s">
        <v>54</v>
      </c>
      <c r="H8" s="4" t="s">
        <v>44</v>
      </c>
      <c r="I8" s="4" t="s">
        <v>55</v>
      </c>
      <c r="J8" s="4" t="s">
        <v>32</v>
      </c>
      <c r="K8" s="4"/>
      <c r="L8" s="4"/>
      <c r="M8" s="4" t="s">
        <v>35</v>
      </c>
      <c r="N8" s="4" t="s">
        <v>46</v>
      </c>
      <c r="O8" s="4" t="s">
        <v>47</v>
      </c>
      <c r="P8" s="5" t="s">
        <v>56</v>
      </c>
      <c r="Q8" s="7" t="s">
        <v>1</v>
      </c>
      <c r="R8" s="7" t="s">
        <v>1</v>
      </c>
      <c r="S8" s="8">
        <v>3308990948.4899998</v>
      </c>
      <c r="T8" s="8">
        <v>3308990948.4699998</v>
      </c>
      <c r="U8" s="8">
        <v>3308990948.4699998</v>
      </c>
      <c r="V8" s="8">
        <v>3308990948.4699998</v>
      </c>
    </row>
    <row r="9" spans="1:22" x14ac:dyDescent="0.25">
      <c r="A9" s="4" t="s">
        <v>1</v>
      </c>
      <c r="B9" s="5" t="s">
        <v>1</v>
      </c>
      <c r="C9" s="6" t="s">
        <v>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5" t="s">
        <v>1</v>
      </c>
      <c r="Q9" s="7" t="s">
        <v>1</v>
      </c>
      <c r="R9" s="7" t="s">
        <v>1</v>
      </c>
      <c r="S9" s="8">
        <v>3560957374.4899998</v>
      </c>
      <c r="T9" s="8">
        <v>3553258074.4699998</v>
      </c>
      <c r="U9" s="8">
        <v>3553258074.4699998</v>
      </c>
      <c r="V9" s="8">
        <v>3553258074.4699998</v>
      </c>
    </row>
    <row r="10" spans="1:22" x14ac:dyDescent="0.25">
      <c r="A10" s="4" t="s">
        <v>1</v>
      </c>
      <c r="B10" s="9" t="s">
        <v>1</v>
      </c>
      <c r="C10" s="6" t="s">
        <v>1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5" t="s">
        <v>1</v>
      </c>
      <c r="Q10" s="7" t="s">
        <v>1</v>
      </c>
      <c r="R10" s="7" t="s">
        <v>1</v>
      </c>
      <c r="S10" s="10" t="s">
        <v>1</v>
      </c>
      <c r="T10" s="10" t="s">
        <v>1</v>
      </c>
      <c r="U10" s="10" t="s">
        <v>1</v>
      </c>
      <c r="V10" s="10" t="s">
        <v>1</v>
      </c>
    </row>
    <row r="11" spans="1:22" ht="0" hidden="1" customHeight="1" x14ac:dyDescent="0.25"/>
    <row r="12" spans="1:22" ht="33.950000000000003" customHeight="1" x14ac:dyDescent="0.25">
      <c r="Q12" s="12" t="s">
        <v>57</v>
      </c>
      <c r="R12" s="12"/>
    </row>
    <row r="13" spans="1:22" x14ac:dyDescent="0.25">
      <c r="Q13" s="13" t="s">
        <v>58</v>
      </c>
      <c r="R13" s="14">
        <v>84084565000</v>
      </c>
    </row>
    <row r="14" spans="1:22" x14ac:dyDescent="0.25">
      <c r="Q14" s="13" t="s">
        <v>59</v>
      </c>
      <c r="R14" s="14">
        <v>33653134329</v>
      </c>
    </row>
    <row r="15" spans="1:22" x14ac:dyDescent="0.25">
      <c r="Q15" s="15" t="s">
        <v>60</v>
      </c>
      <c r="R15" s="16">
        <f>+S15/R13</f>
        <v>9.1566151290667911E-5</v>
      </c>
      <c r="S15" s="11">
        <f>+S5</f>
        <v>7699300</v>
      </c>
    </row>
    <row r="16" spans="1:22" x14ac:dyDescent="0.25">
      <c r="Q16" s="15" t="s">
        <v>61</v>
      </c>
      <c r="R16" s="16">
        <f>+S16/R14</f>
        <v>0.10558475890395866</v>
      </c>
      <c r="S16" s="11">
        <f>+S6+S7+S8</f>
        <v>3553258074.4899998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649F0A6D857A34C88E4844C21EBEEB9" ma:contentTypeVersion="23" ma:contentTypeDescription="Crear nuevo documento." ma:contentTypeScope="" ma:versionID="7eb12fd508f4293b50c69ec33266a79e">
  <xsd:schema xmlns:xsd="http://www.w3.org/2001/XMLSchema" xmlns:xs="http://www.w3.org/2001/XMLSchema" xmlns:p="http://schemas.microsoft.com/office/2006/metadata/properties" xmlns:ns1="http://schemas.microsoft.com/sharepoint/v3" xmlns:ns2="63d09607-1c1a-4d88-bd39-8b81361a4e46" xmlns:ns3="cfb3877e-8e8c-46f6-9121-060281b93766" targetNamespace="http://schemas.microsoft.com/office/2006/metadata/properties" ma:root="true" ma:fieldsID="c0e216311e8dcb06727e402ab1769ce3" ns1:_="" ns2:_="" ns3:_="">
    <xsd:import namespace="http://schemas.microsoft.com/sharepoint/v3"/>
    <xsd:import namespace="63d09607-1c1a-4d88-bd39-8b81361a4e46"/>
    <xsd:import namespace="cfb3877e-8e8c-46f6-9121-060281b9376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09607-1c1a-4d88-bd39-8b81361a4e4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f9f5d1f-a6ad-469e-a339-f886a2335269}" ma:internalName="TaxCatchAll" ma:showField="CatchAllData" ma:web="63d09607-1c1a-4d88-bd39-8b81361a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3877e-8e8c-46f6-9121-060281b93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7fdc7f6f-3be3-4e08-9ed6-0e434c3b9f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531E84-6935-4E67-B4AA-DE1C4C4085DD}"/>
</file>

<file path=customXml/itemProps2.xml><?xml version="1.0" encoding="utf-8"?>
<ds:datastoreItem xmlns:ds="http://schemas.openxmlformats.org/officeDocument/2006/customXml" ds:itemID="{418C6B78-A596-40F3-AAF5-40B2DF8EA38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2024-04-12T20:14:34Z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